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2014'!$A$1:$J$78</definedName>
  </definedNames>
  <calcPr fullCalcOnLoad="1"/>
</workbook>
</file>

<file path=xl/sharedStrings.xml><?xml version="1.0" encoding="utf-8"?>
<sst xmlns="http://schemas.openxmlformats.org/spreadsheetml/2006/main" count="324" uniqueCount="106">
  <si>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</si>
  <si>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</si>
  <si>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</si>
  <si>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</si>
  <si>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</si>
  <si>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</si>
  <si>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</si>
  <si>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</si>
  <si>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</si>
  <si>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</si>
  <si>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</si>
  <si>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</si>
  <si>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</si>
  <si>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нет</t>
  </si>
  <si>
    <t>Ежегодное прогнозирование ситуаций, связанных с возможностью совершения террористических актов на территории Псковской области</t>
  </si>
  <si>
    <t>Антитеррористическая комиссия при Администрации города Пскова</t>
  </si>
  <si>
    <t>2012-2014</t>
  </si>
  <si>
    <t>Мероприятия выполняются в соответствии с решениями антитеррористической комиссии Администрации города Пскова: 30.01.2014 года; 22.04.2014 года; 10.07.2014 года</t>
  </si>
  <si>
    <t xml:space="preserve">Разработка системных мероприятий по противодействию терроризму на основе прогноза развития оперативной обстановки </t>
  </si>
  <si>
    <t>Участие в командно-штабных учениях по отработке вопросов взаимодействия при проведении первоначальных мероприятий по пресечению террористических актов</t>
  </si>
  <si>
    <t>Участие  в командно-штабных учениях:  май 2014 года</t>
  </si>
  <si>
    <t xml:space="preserve">Планирование мероприятий, направленных на недопущение проникновения представителей экстремистских объединений и организаций в органы власти и управления, в том числе в ходе избирательных компаний различных уровней     </t>
  </si>
  <si>
    <t xml:space="preserve">Проведение проверок состояния антитеррористической защищенности объектов террористических угроз (потенциально опасные объекты,  места с массовым пребыванием людей - образовательные и лечебно-  профилактические учреждения, объекты культуры и спорта, ЖКХ, энергетики, транспорта)  </t>
  </si>
  <si>
    <t xml:space="preserve">Администрации города Пскова, УФСБ России по Псковской области,
УМВД России по городу Пскову
</t>
  </si>
  <si>
    <t>Межведомственной комиссией проверено состояние антитеррористической защищенности 45 объектов</t>
  </si>
  <si>
    <t>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</si>
  <si>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>Управление городского хозяйства Администрации города Пскова, Управляющие организации по содержанию жилого фонда</t>
  </si>
  <si>
    <t>Определены в решениях АТК; осуществляется регулярное патрулирование добровольными народными дружинами на территории города Пскова.</t>
  </si>
  <si>
    <t>Реализация в течение года</t>
  </si>
  <si>
    <t xml:space="preserve"> Осуществление ежеквартального контроля антитеррористической защищенности объектов топливоэнергетического комплекса</t>
  </si>
  <si>
    <t>Ежеквартально осуществляется сбор и анализ информации по защищенности объектов топливноэнергетического комплекса; предоставление данных в соответствующие органы государственного управления Алминистрации Псковской области</t>
  </si>
  <si>
    <t xml:space="preserve">Обеспечение антитеррористической защищенности в муниципальных бюджетных учреждениях,  муниципальных учреждениях,  муниципальных автономных учреждениях города Пскова </t>
  </si>
  <si>
    <t>Мероприятия по обеспечению антитеррористической защищенности в муниципальных автономных и бюджетных образовательных учреждениях:</t>
  </si>
  <si>
    <t>Управление образования Администрации города Пскова</t>
  </si>
  <si>
    <t>2013-2014</t>
  </si>
  <si>
    <t>Обеспечение антитеррористической защищенности в муниципальных автономных и бюджетных образовательных учреждениях</t>
  </si>
  <si>
    <t>Установка и обслуживание систем видеонаблюдения</t>
  </si>
  <si>
    <t>Оплата по договору за выполнение работ по обслуживанию системы видеонаблюдения</t>
  </si>
  <si>
    <t>Организация физической охраны в учреждениях</t>
  </si>
  <si>
    <t>Техническое обслуживание комплекса тревожной сигнализации (КТС, КЭВП, ОПС)</t>
  </si>
  <si>
    <t>Текущий и капитальный ремонт капитальных ограждений</t>
  </si>
  <si>
    <t>Установка, ремонт и обслуживание входных домофонов</t>
  </si>
  <si>
    <t>Оплата по договору оплаты услуг физической охраны</t>
  </si>
  <si>
    <t>В ходе выполнения мероприятия произведена оплата по договору на обслуживание комплекса тревожной сигнализации</t>
  </si>
  <si>
    <t>-</t>
  </si>
  <si>
    <t>Оплата по договору за выполнение работ по установке и обслуживанию входных домофонов</t>
  </si>
  <si>
    <t>Реализация во 2 полугодии 2014 года</t>
  </si>
  <si>
    <t>Разработка проектно-сметной документации на текущий ремонт капитальных ограждений</t>
  </si>
  <si>
    <t>Мероприятия по обеспечению антитеррористической защищенности в муниципальных учреждениях культуры:</t>
  </si>
  <si>
    <t>Управление культуры Администрации города Пскова</t>
  </si>
  <si>
    <t>Изготовлена сметная документация и технитческое задание на текущий ремонт капитальных ограждений</t>
  </si>
  <si>
    <t xml:space="preserve">МБОУ ДОД «Детская музыкальная школа № 1 им. Н.А.Римского-Корсакова»        </t>
  </si>
  <si>
    <t xml:space="preserve">Обслуживание кнопки тревожной сигнализации                 </t>
  </si>
  <si>
    <t xml:space="preserve">Оплата услуг вневедомственной охраны </t>
  </si>
  <si>
    <t xml:space="preserve">Оплата по договору обслуживание кнопки тревожной сигнализации </t>
  </si>
  <si>
    <t xml:space="preserve">Оплата по договору оплата услуг вневедомственной охраны </t>
  </si>
  <si>
    <t>Оплата работ по договору за выполнение работ по установке и обслуживанию систем видеонаблюдения</t>
  </si>
  <si>
    <t>МБОУ ДОД "Детская музыкальная школа N 2 им. М.П.Мусоргского"</t>
  </si>
  <si>
    <t>Обслуживание кнопки тревожной сигнализации</t>
  </si>
  <si>
    <t>Оплата услуг вневедомственной охраны</t>
  </si>
  <si>
    <t>МБОУ ДОД "Детская музыкальная школа N 4"</t>
  </si>
  <si>
    <t>МАУК "Централизованная библиотечная система"</t>
  </si>
  <si>
    <t>Установка камер видеонаблюдения в здании библиотеки по адресу: ул. Розы Люксембург, д. 23</t>
  </si>
  <si>
    <t>МБУК "Городской культурный центр"</t>
  </si>
  <si>
    <t>2012-2004</t>
  </si>
  <si>
    <t>Техническое обслуживание системы видеонаблюдения</t>
  </si>
  <si>
    <t>МБУК "Дом офицеров"</t>
  </si>
  <si>
    <t>МБУ "Планетарий"</t>
  </si>
  <si>
    <t>МБОУ ДОД "Детская школа искусств"</t>
  </si>
  <si>
    <t>МБОУ ДОД "Детская художественная школа"</t>
  </si>
  <si>
    <t>МБОУ ДОД "Детская музыкальная школа N 5"</t>
  </si>
  <si>
    <t>Мероприятия по обеспечению антитеррористической защищенности в муниципальных учреждениях физической культуры, спорта и делам молодежи:</t>
  </si>
  <si>
    <t>Комитет по физической культуре, спорту и делам молодежи Администрации города Пскова</t>
  </si>
  <si>
    <t>МБОУ ДОД "ДЮСШ по футболу "Стрела"</t>
  </si>
  <si>
    <t>Услуги охраны</t>
  </si>
  <si>
    <t>Ежемесячная оплата услуг вневедомственной охраны</t>
  </si>
  <si>
    <t>Установка системы видеонаблюдения</t>
  </si>
  <si>
    <t>МБОУ ДОД "ДЮСШ "Лидер"</t>
  </si>
  <si>
    <t>МБОУ ДОД "ДЮСШ по гребле "Ника"</t>
  </si>
  <si>
    <t>МБОУ ДОД "Детско-юношеский оздоровительно-образовательный спортивный центр "Бригантина"</t>
  </si>
  <si>
    <t>Установка металлической входной двери</t>
  </si>
  <si>
    <t>МБОУ ДОД "СДЮСШОР по плаванию "Барс"</t>
  </si>
  <si>
    <t>Обслуживание кнопок экстренного вызова</t>
  </si>
  <si>
    <t>МБУ "Псковский городской молодежный центр"</t>
  </si>
  <si>
    <t>Установка системы видеонаблюдения по адресу: ул. М.Горького, д. 15</t>
  </si>
  <si>
    <t> 0</t>
  </si>
  <si>
    <t>МБОУ ДОД "ДЮСШ по художественной гимнастике и аэробике "Гармония"</t>
  </si>
  <si>
    <t>Оплата услуг по обеспечению выезда группы быстрого реагирования</t>
  </si>
  <si>
    <t>Нет</t>
  </si>
  <si>
    <t>0 </t>
  </si>
  <si>
    <t>МБОУ ДОД "ДЮСШ "Мастер"</t>
  </si>
  <si>
    <t>МБОУ ДОД ДЮСШ "Надежда"</t>
  </si>
  <si>
    <t>Предупреждение проявлений экстремизма, ксенофобии, политического и религиозного сепаратизма, этнической нетерпимости</t>
  </si>
  <si>
    <t>Проведение мероприятий, направленных на недопущение экстремистских проявлений в период проведения культурно- массовых и общественно политических мероприятий</t>
  </si>
  <si>
    <t>Осуществляютя в соответствии с решениями АТК, предшествующими каждому культурно-массовому и общественно политическому мероприятию</t>
  </si>
  <si>
    <t>Осуществление контроля за обстановкой в местах проведения досуга молодежи с целью своевременного реагирования на факты проявления социальной, национальной и религиозной розни</t>
  </si>
  <si>
    <t>Контроль за обстановкой в местах проведения досуга молодежи осуществляется как собственной охраной, так и с привлечением частных охранных предприятий. Периодически проводятся рейды должностных лиц Администрации города Пскова</t>
  </si>
  <si>
    <t xml:space="preserve">Управление культуры Администрации города Пскова, УМВД России по го-роду Пскову,
УФСБ России по Псковской области
</t>
  </si>
  <si>
    <t xml:space="preserve">КФСиДМ, УО,УК, УМВД России по го-роду Пскову,
УФСБ России по Псков-ской области
</t>
  </si>
  <si>
    <t>Проведение мониторинга деятельности неформальных молодежных объединений, подготовка рекомендаций и принятие мер по предупреждению вовлечения молодежи в неформальные молодежные объединения экстремистской направленности</t>
  </si>
  <si>
    <t>Мониторинг осуществляется постоянно в рамках деятельности Комитета по физической культуре, спорту и делам молодежи Администрации города Пскова, Управления культуры Ад-министрации города Пскова</t>
  </si>
  <si>
    <t>КФСиДМ, УО,УК</t>
  </si>
  <si>
    <t>Организация размещения в средствах массовой информации материалов на антитеррористическую тематику</t>
  </si>
  <si>
    <t>Материалы антитеррористической направленности периодически размещаются в средствах массовой информации; обновляются на сайте муниципального образования "Город Псков"</t>
  </si>
  <si>
    <t xml:space="preserve">Информа-ционно-анали-тический комитет Адми-нистрации го-рода Пскова,
УМВД России по городу Пскову,
УФСБ России по Псковской области
</t>
  </si>
  <si>
    <t>Всего: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</si>
</sst>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  <numFmt numFmtId="172" formatCode="[$-F800]dddd\,\ mmmm\ dd\,\ yyyy"/>
    <numFmt numFmtId="173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171" fontId="3" fillId="0" borderId="10" xfId="57" applyNumberFormat="1" applyFont="1" applyFill="1" applyBorder="1" applyAlignment="1">
      <alignment horizontal="center" vertical="top" wrapText="1"/>
    </xf>
    <xf numFmtId="0" fontId="3" fillId="0" borderId="10" xfId="57" applyNumberFormat="1" applyFont="1" applyFill="1" applyBorder="1" applyAlignment="1">
      <alignment horizontal="center" wrapText="1"/>
    </xf>
    <xf numFmtId="168" fontId="3" fillId="0" borderId="10" xfId="57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68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2" fillId="0" borderId="10" xfId="57" applyNumberFormat="1" applyFont="1" applyFill="1" applyBorder="1" applyAlignment="1">
      <alignment horizontal="center" vertical="top" wrapText="1"/>
    </xf>
    <xf numFmtId="0" fontId="3" fillId="0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68" fontId="2" fillId="34" borderId="10" xfId="0" applyNumberFormat="1" applyFont="1" applyFill="1" applyBorder="1" applyAlignment="1">
      <alignment horizontal="center" vertical="top" wrapText="1"/>
    </xf>
    <xf numFmtId="0" fontId="2" fillId="34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80" zoomScaleSheetLayoutView="80" zoomScalePageLayoutView="0" workbookViewId="0" topLeftCell="A1">
      <selection activeCell="G78" sqref="G78:I78"/>
    </sheetView>
  </sheetViews>
  <sheetFormatPr defaultColWidth="9.140625" defaultRowHeight="12.75"/>
  <cols>
    <col min="1" max="1" width="46.421875" style="1" customWidth="1"/>
    <col min="2" max="2" width="16.57421875" style="7" customWidth="1"/>
    <col min="3" max="3" width="9.7109375" style="7" customWidth="1"/>
    <col min="4" max="4" width="9.8515625" style="7" customWidth="1"/>
    <col min="5" max="5" width="34.140625" style="1" customWidth="1"/>
    <col min="6" max="6" width="22.57421875" style="7" customWidth="1"/>
    <col min="7" max="7" width="12.57421875" style="7" customWidth="1"/>
    <col min="8" max="8" width="15.00390625" style="7" customWidth="1"/>
    <col min="9" max="9" width="15.140625" style="7" customWidth="1"/>
    <col min="10" max="10" width="0" style="1" hidden="1" customWidth="1"/>
    <col min="11" max="16384" width="9.140625" style="1" customWidth="1"/>
  </cols>
  <sheetData>
    <row r="1" spans="1:9" ht="30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51" t="s">
        <v>0</v>
      </c>
      <c r="B3" s="51" t="s">
        <v>1</v>
      </c>
      <c r="C3" s="51" t="s">
        <v>11</v>
      </c>
      <c r="D3" s="51"/>
      <c r="E3" s="51" t="s">
        <v>4</v>
      </c>
      <c r="F3" s="51" t="s">
        <v>10</v>
      </c>
      <c r="G3" s="51" t="s">
        <v>5</v>
      </c>
      <c r="H3" s="51"/>
      <c r="I3" s="51"/>
    </row>
    <row r="4" spans="1:9" ht="17.25" customHeight="1">
      <c r="A4" s="51"/>
      <c r="B4" s="51"/>
      <c r="C4" s="51" t="s">
        <v>2</v>
      </c>
      <c r="D4" s="51" t="s">
        <v>3</v>
      </c>
      <c r="E4" s="51"/>
      <c r="F4" s="51"/>
      <c r="G4" s="51" t="s">
        <v>6</v>
      </c>
      <c r="H4" s="53" t="s">
        <v>9</v>
      </c>
      <c r="I4" s="53"/>
    </row>
    <row r="5" spans="1:9" ht="65.25" customHeight="1">
      <c r="A5" s="51"/>
      <c r="B5" s="51"/>
      <c r="C5" s="51"/>
      <c r="D5" s="51"/>
      <c r="E5" s="51"/>
      <c r="F5" s="51"/>
      <c r="G5" s="51"/>
      <c r="H5" s="3" t="s">
        <v>7</v>
      </c>
      <c r="I5" s="3" t="s">
        <v>8</v>
      </c>
    </row>
    <row r="6" spans="1:9" ht="104.25" customHeight="1">
      <c r="A6" s="9" t="s">
        <v>14</v>
      </c>
      <c r="B6" s="10" t="s">
        <v>15</v>
      </c>
      <c r="C6" s="10" t="s">
        <v>16</v>
      </c>
      <c r="D6" s="10" t="s">
        <v>16</v>
      </c>
      <c r="E6" s="9" t="s">
        <v>17</v>
      </c>
      <c r="F6" s="10" t="s">
        <v>13</v>
      </c>
      <c r="G6" s="11">
        <v>0</v>
      </c>
      <c r="H6" s="11">
        <v>0</v>
      </c>
      <c r="I6" s="12">
        <v>0</v>
      </c>
    </row>
    <row r="7" spans="1:9" ht="96.75" customHeight="1">
      <c r="A7" s="4" t="s">
        <v>18</v>
      </c>
      <c r="B7" s="6" t="s">
        <v>15</v>
      </c>
      <c r="C7" s="6" t="s">
        <v>16</v>
      </c>
      <c r="D7" s="6" t="s">
        <v>16</v>
      </c>
      <c r="E7" s="6" t="s">
        <v>17</v>
      </c>
      <c r="F7" s="10" t="s">
        <v>13</v>
      </c>
      <c r="G7" s="11">
        <v>0</v>
      </c>
      <c r="H7" s="11">
        <v>0</v>
      </c>
      <c r="I7" s="13">
        <v>0</v>
      </c>
    </row>
    <row r="8" spans="1:9" ht="66" customHeight="1">
      <c r="A8" s="4" t="s">
        <v>19</v>
      </c>
      <c r="B8" s="6" t="s">
        <v>15</v>
      </c>
      <c r="C8" s="6" t="s">
        <v>16</v>
      </c>
      <c r="D8" s="6" t="s">
        <v>16</v>
      </c>
      <c r="E8" s="4" t="s">
        <v>20</v>
      </c>
      <c r="F8" s="10" t="s">
        <v>13</v>
      </c>
      <c r="G8" s="11">
        <v>0</v>
      </c>
      <c r="H8" s="11">
        <v>0</v>
      </c>
      <c r="I8" s="13">
        <v>0</v>
      </c>
    </row>
    <row r="9" spans="1:9" ht="63" customHeight="1">
      <c r="A9" s="4" t="s">
        <v>21</v>
      </c>
      <c r="B9" s="6" t="s">
        <v>15</v>
      </c>
      <c r="C9" s="6" t="s">
        <v>16</v>
      </c>
      <c r="D9" s="6" t="s">
        <v>16</v>
      </c>
      <c r="E9" s="4" t="s">
        <v>17</v>
      </c>
      <c r="F9" s="10" t="s">
        <v>13</v>
      </c>
      <c r="G9" s="11">
        <v>0</v>
      </c>
      <c r="H9" s="11">
        <v>0</v>
      </c>
      <c r="I9" s="13">
        <v>0</v>
      </c>
    </row>
    <row r="10" spans="1:9" ht="133.5" customHeight="1">
      <c r="A10" s="9" t="s">
        <v>22</v>
      </c>
      <c r="B10" s="10" t="s">
        <v>23</v>
      </c>
      <c r="C10" s="10" t="s">
        <v>16</v>
      </c>
      <c r="D10" s="10" t="s">
        <v>16</v>
      </c>
      <c r="E10" s="10" t="s">
        <v>24</v>
      </c>
      <c r="F10" s="10" t="s">
        <v>13</v>
      </c>
      <c r="G10" s="11">
        <v>0</v>
      </c>
      <c r="H10" s="11">
        <v>0</v>
      </c>
      <c r="I10" s="13">
        <v>0</v>
      </c>
    </row>
    <row r="11" spans="1:9" ht="129.75" customHeight="1">
      <c r="A11" s="9" t="s">
        <v>25</v>
      </c>
      <c r="B11" s="10" t="s">
        <v>26</v>
      </c>
      <c r="C11" s="10" t="s">
        <v>16</v>
      </c>
      <c r="D11" s="10" t="s">
        <v>16</v>
      </c>
      <c r="E11" s="10" t="s">
        <v>27</v>
      </c>
      <c r="F11" s="10" t="s">
        <v>28</v>
      </c>
      <c r="G11" s="11">
        <v>0</v>
      </c>
      <c r="H11" s="11">
        <v>0</v>
      </c>
      <c r="I11" s="12">
        <v>0</v>
      </c>
    </row>
    <row r="12" spans="1:9" ht="129.75" customHeight="1">
      <c r="A12" s="9" t="s">
        <v>29</v>
      </c>
      <c r="B12" s="10" t="s">
        <v>15</v>
      </c>
      <c r="C12" s="10" t="s">
        <v>16</v>
      </c>
      <c r="D12" s="10" t="s">
        <v>16</v>
      </c>
      <c r="E12" s="10" t="s">
        <v>30</v>
      </c>
      <c r="F12" s="10" t="s">
        <v>13</v>
      </c>
      <c r="G12" s="11">
        <v>0</v>
      </c>
      <c r="H12" s="11">
        <v>0</v>
      </c>
      <c r="I12" s="12">
        <v>0</v>
      </c>
    </row>
    <row r="13" spans="1:9" ht="117" customHeight="1">
      <c r="A13" s="47" t="s">
        <v>31</v>
      </c>
      <c r="B13" s="48"/>
      <c r="C13" s="48" t="s">
        <v>16</v>
      </c>
      <c r="D13" s="48" t="s">
        <v>16</v>
      </c>
      <c r="E13" s="48"/>
      <c r="F13" s="48" t="s">
        <v>13</v>
      </c>
      <c r="G13" s="49">
        <v>11533.8</v>
      </c>
      <c r="H13" s="49">
        <v>1340.1</v>
      </c>
      <c r="I13" s="50">
        <v>11.6</v>
      </c>
    </row>
    <row r="14" spans="1:9" ht="99" customHeight="1">
      <c r="A14" s="37" t="s">
        <v>32</v>
      </c>
      <c r="B14" s="38" t="s">
        <v>33</v>
      </c>
      <c r="C14" s="38" t="s">
        <v>34</v>
      </c>
      <c r="D14" s="38" t="s">
        <v>34</v>
      </c>
      <c r="E14" s="38" t="s">
        <v>35</v>
      </c>
      <c r="F14" s="38"/>
      <c r="G14" s="39">
        <f>SUM(G15:G20)</f>
        <v>9991.699999999999</v>
      </c>
      <c r="H14" s="39">
        <v>908</v>
      </c>
      <c r="I14" s="40">
        <v>32.1</v>
      </c>
    </row>
    <row r="15" spans="1:9" ht="63" customHeight="1">
      <c r="A15" s="9" t="s">
        <v>36</v>
      </c>
      <c r="B15" s="10"/>
      <c r="C15" s="10" t="s">
        <v>34</v>
      </c>
      <c r="D15" s="10" t="s">
        <v>34</v>
      </c>
      <c r="E15" s="10" t="s">
        <v>37</v>
      </c>
      <c r="F15" s="10" t="s">
        <v>13</v>
      </c>
      <c r="G15" s="11">
        <v>712.8</v>
      </c>
      <c r="H15" s="11">
        <v>21.4</v>
      </c>
      <c r="I15" s="41">
        <v>3</v>
      </c>
    </row>
    <row r="16" spans="1:9" ht="63" customHeight="1">
      <c r="A16" s="9" t="s">
        <v>38</v>
      </c>
      <c r="B16" s="10"/>
      <c r="C16" s="10" t="s">
        <v>34</v>
      </c>
      <c r="D16" s="10" t="s">
        <v>34</v>
      </c>
      <c r="E16" s="10" t="s">
        <v>42</v>
      </c>
      <c r="F16" s="10" t="s">
        <v>13</v>
      </c>
      <c r="G16" s="11">
        <v>4106.8</v>
      </c>
      <c r="H16" s="11">
        <v>746.6</v>
      </c>
      <c r="I16" s="41">
        <v>18.2</v>
      </c>
    </row>
    <row r="17" spans="1:9" ht="63" customHeight="1">
      <c r="A17" s="9" t="s">
        <v>39</v>
      </c>
      <c r="B17" s="10"/>
      <c r="C17" s="10" t="s">
        <v>34</v>
      </c>
      <c r="D17" s="10" t="s">
        <v>34</v>
      </c>
      <c r="E17" s="10" t="s">
        <v>43</v>
      </c>
      <c r="F17" s="10" t="s">
        <v>13</v>
      </c>
      <c r="G17" s="11">
        <v>496</v>
      </c>
      <c r="H17" s="11">
        <v>73.5</v>
      </c>
      <c r="I17" s="41">
        <v>14.8</v>
      </c>
    </row>
    <row r="18" spans="1:9" ht="63" customHeight="1">
      <c r="A18" s="9" t="s">
        <v>40</v>
      </c>
      <c r="B18" s="10"/>
      <c r="C18" s="10" t="s">
        <v>34</v>
      </c>
      <c r="D18" s="10" t="s">
        <v>34</v>
      </c>
      <c r="E18" s="10" t="s">
        <v>44</v>
      </c>
      <c r="F18" s="10" t="s">
        <v>46</v>
      </c>
      <c r="G18" s="11">
        <v>4553.7</v>
      </c>
      <c r="H18" s="11">
        <v>0</v>
      </c>
      <c r="I18" s="12">
        <v>0</v>
      </c>
    </row>
    <row r="19" spans="1:9" ht="63" customHeight="1">
      <c r="A19" s="9" t="s">
        <v>41</v>
      </c>
      <c r="B19" s="10"/>
      <c r="C19" s="10" t="s">
        <v>34</v>
      </c>
      <c r="D19" s="10" t="s">
        <v>34</v>
      </c>
      <c r="E19" s="10" t="s">
        <v>45</v>
      </c>
      <c r="F19" s="10" t="s">
        <v>13</v>
      </c>
      <c r="G19" s="11">
        <v>110.4</v>
      </c>
      <c r="H19" s="11">
        <v>55.4</v>
      </c>
      <c r="I19" s="41">
        <v>50.2</v>
      </c>
    </row>
    <row r="20" spans="1:9" ht="63" customHeight="1">
      <c r="A20" s="9" t="s">
        <v>47</v>
      </c>
      <c r="B20" s="10"/>
      <c r="C20" s="10">
        <v>2014</v>
      </c>
      <c r="D20" s="10">
        <v>2014</v>
      </c>
      <c r="E20" s="10" t="s">
        <v>50</v>
      </c>
      <c r="F20" s="10" t="s">
        <v>13</v>
      </c>
      <c r="G20" s="11">
        <v>12</v>
      </c>
      <c r="H20" s="11">
        <v>12</v>
      </c>
      <c r="I20" s="41">
        <v>100</v>
      </c>
    </row>
    <row r="21" spans="1:9" ht="111.75" customHeight="1">
      <c r="A21" s="37" t="s">
        <v>48</v>
      </c>
      <c r="B21" s="38" t="s">
        <v>49</v>
      </c>
      <c r="C21" s="38" t="s">
        <v>16</v>
      </c>
      <c r="D21" s="38" t="s">
        <v>16</v>
      </c>
      <c r="E21" s="42"/>
      <c r="F21" s="38" t="s">
        <v>13</v>
      </c>
      <c r="G21" s="39">
        <f>SUM(G22,G26,G29,G31,G34,G38,G41,G43,G45,G47,)</f>
        <v>925.4000000000001</v>
      </c>
      <c r="H21" s="39">
        <f>SUM(H22,H26,H29,H31,H34,H38,H41,H43,H45,H47,)</f>
        <v>296.70000000000005</v>
      </c>
      <c r="I21" s="40">
        <v>32.1</v>
      </c>
    </row>
    <row r="22" spans="1:9" ht="111.75" customHeight="1">
      <c r="A22" s="9" t="s">
        <v>51</v>
      </c>
      <c r="B22" s="10"/>
      <c r="C22" s="10"/>
      <c r="D22" s="10"/>
      <c r="E22" s="4"/>
      <c r="F22" s="6"/>
      <c r="G22" s="8">
        <f>SUM(G23:G25)</f>
        <v>76.61</v>
      </c>
      <c r="H22" s="8">
        <f>SUM(H23:H25)</f>
        <v>55.440000000000005</v>
      </c>
      <c r="I22" s="14">
        <v>72.3</v>
      </c>
    </row>
    <row r="23" spans="1:9" ht="111.75" customHeight="1">
      <c r="A23" s="9" t="s">
        <v>52</v>
      </c>
      <c r="B23" s="10"/>
      <c r="C23" s="10" t="s">
        <v>16</v>
      </c>
      <c r="D23" s="10" t="s">
        <v>16</v>
      </c>
      <c r="E23" s="9" t="s">
        <v>54</v>
      </c>
      <c r="F23" s="6" t="s">
        <v>13</v>
      </c>
      <c r="G23" s="16">
        <v>3.62</v>
      </c>
      <c r="H23" s="16">
        <v>1.05</v>
      </c>
      <c r="I23" s="15">
        <v>29</v>
      </c>
    </row>
    <row r="24" spans="1:9" ht="54.75" customHeight="1">
      <c r="A24" s="9" t="s">
        <v>53</v>
      </c>
      <c r="B24" s="10"/>
      <c r="C24" s="10" t="s">
        <v>16</v>
      </c>
      <c r="D24" s="10" t="s">
        <v>16</v>
      </c>
      <c r="E24" s="4" t="s">
        <v>55</v>
      </c>
      <c r="F24" s="6" t="s">
        <v>13</v>
      </c>
      <c r="G24" s="17">
        <v>27.99</v>
      </c>
      <c r="H24" s="8">
        <v>9.4</v>
      </c>
      <c r="I24" s="14">
        <v>33.6</v>
      </c>
    </row>
    <row r="25" spans="1:9" ht="81.75" customHeight="1">
      <c r="A25" s="4" t="s">
        <v>36</v>
      </c>
      <c r="B25" s="6"/>
      <c r="C25" s="6"/>
      <c r="D25" s="6"/>
      <c r="E25" s="6" t="s">
        <v>56</v>
      </c>
      <c r="F25" s="6" t="s">
        <v>13</v>
      </c>
      <c r="G25" s="8">
        <v>45</v>
      </c>
      <c r="H25" s="17">
        <v>44.99</v>
      </c>
      <c r="I25" s="14">
        <v>100</v>
      </c>
    </row>
    <row r="26" spans="1:9" ht="48" customHeight="1">
      <c r="A26" s="21" t="s">
        <v>57</v>
      </c>
      <c r="B26" s="19"/>
      <c r="C26" s="25" t="s">
        <v>16</v>
      </c>
      <c r="D26" s="25" t="s">
        <v>16</v>
      </c>
      <c r="E26" s="18"/>
      <c r="F26" s="19"/>
      <c r="G26" s="23">
        <f>SUM(G27:G28)</f>
        <v>30.1</v>
      </c>
      <c r="H26" s="24">
        <f>SUM(H27:H28)</f>
        <v>7.5</v>
      </c>
      <c r="I26" s="19">
        <v>24.9</v>
      </c>
    </row>
    <row r="27" spans="1:9" ht="31.5" customHeight="1">
      <c r="A27" s="21" t="s">
        <v>58</v>
      </c>
      <c r="B27" s="19"/>
      <c r="C27" s="25" t="s">
        <v>16</v>
      </c>
      <c r="D27" s="25" t="s">
        <v>16</v>
      </c>
      <c r="E27" s="18" t="s">
        <v>54</v>
      </c>
      <c r="F27" s="19" t="s">
        <v>13</v>
      </c>
      <c r="G27" s="19">
        <v>4.32</v>
      </c>
      <c r="H27" s="19">
        <v>1</v>
      </c>
      <c r="I27" s="19">
        <v>23.1</v>
      </c>
    </row>
    <row r="28" spans="1:9" ht="30.75">
      <c r="A28" s="22" t="s">
        <v>59</v>
      </c>
      <c r="B28" s="20"/>
      <c r="C28" s="25" t="s">
        <v>16</v>
      </c>
      <c r="D28" s="25" t="s">
        <v>16</v>
      </c>
      <c r="E28" s="18" t="s">
        <v>55</v>
      </c>
      <c r="F28" s="19" t="s">
        <v>13</v>
      </c>
      <c r="G28" s="19">
        <v>25.78</v>
      </c>
      <c r="H28" s="19">
        <v>6.5</v>
      </c>
      <c r="I28" s="19">
        <v>25.2</v>
      </c>
    </row>
    <row r="29" spans="1:9" ht="31.5">
      <c r="A29" s="22" t="s">
        <v>60</v>
      </c>
      <c r="B29" s="20"/>
      <c r="C29" s="25" t="s">
        <v>16</v>
      </c>
      <c r="D29" s="25" t="s">
        <v>16</v>
      </c>
      <c r="E29" s="18"/>
      <c r="F29" s="19"/>
      <c r="G29" s="19">
        <f>SUM(G30)</f>
        <v>20.99</v>
      </c>
      <c r="H29" s="19">
        <v>6.7</v>
      </c>
      <c r="I29" s="19">
        <v>31.9</v>
      </c>
    </row>
    <row r="30" spans="1:9" ht="34.5" customHeight="1">
      <c r="A30" s="21" t="s">
        <v>59</v>
      </c>
      <c r="B30" s="19"/>
      <c r="C30" s="25" t="s">
        <v>16</v>
      </c>
      <c r="D30" s="25" t="s">
        <v>16</v>
      </c>
      <c r="E30" s="18" t="s">
        <v>55</v>
      </c>
      <c r="F30" s="19" t="s">
        <v>13</v>
      </c>
      <c r="G30" s="19">
        <v>20.99</v>
      </c>
      <c r="H30" s="19">
        <v>6.7</v>
      </c>
      <c r="I30" s="19">
        <v>31.9</v>
      </c>
    </row>
    <row r="31" spans="1:9" ht="42" customHeight="1">
      <c r="A31" s="21" t="s">
        <v>61</v>
      </c>
      <c r="B31" s="19"/>
      <c r="C31" s="26" t="s">
        <v>16</v>
      </c>
      <c r="D31" s="26" t="s">
        <v>16</v>
      </c>
      <c r="E31" s="18"/>
      <c r="F31" s="19"/>
      <c r="G31" s="19">
        <f>SUM(G32:G33)</f>
        <v>578.6</v>
      </c>
      <c r="H31" s="19">
        <f>SUM(H32:H33)</f>
        <v>166.2</v>
      </c>
      <c r="I31" s="19">
        <v>28.7</v>
      </c>
    </row>
    <row r="32" spans="1:9" ht="41.25" customHeight="1">
      <c r="A32" s="27" t="s">
        <v>59</v>
      </c>
      <c r="B32" s="19"/>
      <c r="C32" s="25" t="s">
        <v>16</v>
      </c>
      <c r="D32" s="25" t="s">
        <v>16</v>
      </c>
      <c r="E32" s="21" t="s">
        <v>55</v>
      </c>
      <c r="F32" s="19" t="s">
        <v>13</v>
      </c>
      <c r="G32" s="19">
        <v>478.6</v>
      </c>
      <c r="H32" s="19">
        <v>166.2</v>
      </c>
      <c r="I32" s="19">
        <v>34.7</v>
      </c>
    </row>
    <row r="33" spans="1:9" ht="47.25" customHeight="1">
      <c r="A33" s="21" t="s">
        <v>62</v>
      </c>
      <c r="B33" s="19"/>
      <c r="C33" s="26" t="s">
        <v>16</v>
      </c>
      <c r="D33" s="26" t="s">
        <v>16</v>
      </c>
      <c r="E33" s="18"/>
      <c r="F33" s="26" t="s">
        <v>46</v>
      </c>
      <c r="G33" s="28">
        <v>100</v>
      </c>
      <c r="H33" s="28">
        <v>0</v>
      </c>
      <c r="I33" s="28">
        <v>0</v>
      </c>
    </row>
    <row r="34" spans="1:9" ht="30">
      <c r="A34" s="27" t="s">
        <v>63</v>
      </c>
      <c r="B34" s="19"/>
      <c r="C34" s="25" t="s">
        <v>16</v>
      </c>
      <c r="D34" s="25" t="s">
        <v>64</v>
      </c>
      <c r="E34" s="18"/>
      <c r="F34" s="19"/>
      <c r="G34" s="23">
        <f>SUM(G35:G37)</f>
        <v>83.98</v>
      </c>
      <c r="H34" s="19">
        <f>SUM(H35:H37)</f>
        <v>25.66</v>
      </c>
      <c r="I34" s="19">
        <v>30.6</v>
      </c>
    </row>
    <row r="35" spans="1:9" ht="58.5" customHeight="1">
      <c r="A35" s="21" t="s">
        <v>58</v>
      </c>
      <c r="B35" s="19"/>
      <c r="C35" s="19"/>
      <c r="D35" s="19"/>
      <c r="E35" s="21" t="s">
        <v>54</v>
      </c>
      <c r="F35" s="25" t="s">
        <v>13</v>
      </c>
      <c r="G35" s="29">
        <v>7</v>
      </c>
      <c r="H35" s="25">
        <v>2.57</v>
      </c>
      <c r="I35" s="25">
        <v>36.7</v>
      </c>
    </row>
    <row r="36" spans="1:9" ht="50.25" customHeight="1">
      <c r="A36" s="21" t="s">
        <v>59</v>
      </c>
      <c r="B36" s="19"/>
      <c r="C36" s="19"/>
      <c r="D36" s="19"/>
      <c r="E36" s="21" t="s">
        <v>55</v>
      </c>
      <c r="F36" s="25" t="s">
        <v>13</v>
      </c>
      <c r="G36" s="25">
        <v>66.48</v>
      </c>
      <c r="H36" s="25">
        <v>23.09</v>
      </c>
      <c r="I36" s="25">
        <v>34.7</v>
      </c>
    </row>
    <row r="37" spans="1:9" ht="42" customHeight="1">
      <c r="A37" s="21" t="s">
        <v>65</v>
      </c>
      <c r="B37" s="19"/>
      <c r="C37" s="19"/>
      <c r="D37" s="19"/>
      <c r="E37" s="21"/>
      <c r="F37" s="25" t="s">
        <v>46</v>
      </c>
      <c r="G37" s="25">
        <v>10.5</v>
      </c>
      <c r="H37" s="25">
        <v>0</v>
      </c>
      <c r="I37" s="25">
        <v>0</v>
      </c>
    </row>
    <row r="38" spans="1:9" ht="36.75" customHeight="1">
      <c r="A38" s="21" t="s">
        <v>66</v>
      </c>
      <c r="B38" s="25"/>
      <c r="C38" s="25" t="s">
        <v>16</v>
      </c>
      <c r="D38" s="25" t="s">
        <v>16</v>
      </c>
      <c r="E38" s="21"/>
      <c r="F38" s="26"/>
      <c r="G38" s="26">
        <f>SUM(G39:G40)</f>
        <v>39.47</v>
      </c>
      <c r="H38" s="26">
        <f>SUM(H39:H40)</f>
        <v>4.8</v>
      </c>
      <c r="I38" s="26">
        <v>12.2</v>
      </c>
    </row>
    <row r="39" spans="1:9" ht="30">
      <c r="A39" s="21" t="s">
        <v>58</v>
      </c>
      <c r="B39" s="25"/>
      <c r="C39" s="25" t="s">
        <v>16</v>
      </c>
      <c r="D39" s="25" t="s">
        <v>16</v>
      </c>
      <c r="E39" s="21"/>
      <c r="F39" s="26"/>
      <c r="G39" s="26">
        <v>4.48</v>
      </c>
      <c r="H39" s="26">
        <v>0</v>
      </c>
      <c r="I39" s="26">
        <v>0</v>
      </c>
    </row>
    <row r="40" spans="1:9" ht="45">
      <c r="A40" s="21" t="s">
        <v>59</v>
      </c>
      <c r="B40" s="25"/>
      <c r="C40" s="25" t="s">
        <v>16</v>
      </c>
      <c r="D40" s="25" t="s">
        <v>16</v>
      </c>
      <c r="E40" s="21" t="s">
        <v>55</v>
      </c>
      <c r="F40" s="26" t="s">
        <v>13</v>
      </c>
      <c r="G40" s="26">
        <v>34.99</v>
      </c>
      <c r="H40" s="26">
        <v>4.8</v>
      </c>
      <c r="I40" s="26">
        <v>13.7</v>
      </c>
    </row>
    <row r="41" spans="1:9" ht="30">
      <c r="A41" s="21" t="s">
        <v>67</v>
      </c>
      <c r="B41" s="25"/>
      <c r="C41" s="25" t="s">
        <v>16</v>
      </c>
      <c r="D41" s="25" t="s">
        <v>16</v>
      </c>
      <c r="E41" s="21"/>
      <c r="F41" s="26"/>
      <c r="G41" s="26">
        <f>SUM(G42)</f>
        <v>50.65</v>
      </c>
      <c r="H41" s="26">
        <f>SUM(H42)</f>
        <v>23.6</v>
      </c>
      <c r="I41" s="26">
        <v>46.6</v>
      </c>
    </row>
    <row r="42" spans="1:9" ht="45">
      <c r="A42" s="21" t="s">
        <v>59</v>
      </c>
      <c r="B42" s="25"/>
      <c r="C42" s="25" t="s">
        <v>16</v>
      </c>
      <c r="D42" s="25" t="s">
        <v>16</v>
      </c>
      <c r="E42" s="21" t="s">
        <v>55</v>
      </c>
      <c r="F42" s="26" t="s">
        <v>13</v>
      </c>
      <c r="G42" s="26">
        <v>50.65</v>
      </c>
      <c r="H42" s="26">
        <v>23.6</v>
      </c>
      <c r="I42" s="26">
        <v>46.6</v>
      </c>
    </row>
    <row r="43" spans="1:9" ht="29.25" customHeight="1">
      <c r="A43" s="21" t="s">
        <v>68</v>
      </c>
      <c r="B43" s="25"/>
      <c r="C43" s="25" t="s">
        <v>16</v>
      </c>
      <c r="D43" s="25" t="s">
        <v>16</v>
      </c>
      <c r="E43" s="21"/>
      <c r="F43" s="26"/>
      <c r="G43" s="26">
        <f>SUM(G44)</f>
        <v>15</v>
      </c>
      <c r="H43" s="26">
        <f>SUM(H44)</f>
        <v>0</v>
      </c>
      <c r="I43" s="26">
        <v>0</v>
      </c>
    </row>
    <row r="44" spans="1:9" ht="30" customHeight="1">
      <c r="A44" s="21" t="s">
        <v>59</v>
      </c>
      <c r="B44" s="25"/>
      <c r="C44" s="25" t="s">
        <v>16</v>
      </c>
      <c r="D44" s="25" t="s">
        <v>16</v>
      </c>
      <c r="E44" s="21"/>
      <c r="F44" s="26"/>
      <c r="G44" s="26">
        <v>15</v>
      </c>
      <c r="H44" s="26">
        <v>0</v>
      </c>
      <c r="I44" s="26">
        <v>0</v>
      </c>
    </row>
    <row r="45" spans="1:9" ht="30">
      <c r="A45" s="21" t="s">
        <v>69</v>
      </c>
      <c r="B45" s="25"/>
      <c r="C45" s="25" t="s">
        <v>16</v>
      </c>
      <c r="D45" s="25" t="s">
        <v>16</v>
      </c>
      <c r="E45" s="21"/>
      <c r="F45" s="26"/>
      <c r="G45" s="26">
        <f>SUM(G46)</f>
        <v>15</v>
      </c>
      <c r="H45" s="26">
        <f>SUM(H46)</f>
        <v>4.1</v>
      </c>
      <c r="I45" s="26">
        <v>27.3</v>
      </c>
    </row>
    <row r="46" spans="1:9" ht="45">
      <c r="A46" s="21" t="s">
        <v>59</v>
      </c>
      <c r="B46" s="25"/>
      <c r="C46" s="25" t="s">
        <v>16</v>
      </c>
      <c r="D46" s="25" t="s">
        <v>16</v>
      </c>
      <c r="E46" s="21" t="s">
        <v>55</v>
      </c>
      <c r="F46" s="26" t="s">
        <v>13</v>
      </c>
      <c r="G46" s="26">
        <v>15</v>
      </c>
      <c r="H46" s="26">
        <v>4.1</v>
      </c>
      <c r="I46" s="26">
        <v>27.3</v>
      </c>
    </row>
    <row r="47" spans="1:9" ht="30">
      <c r="A47" s="21" t="s">
        <v>70</v>
      </c>
      <c r="B47" s="25"/>
      <c r="C47" s="25" t="s">
        <v>16</v>
      </c>
      <c r="D47" s="25" t="s">
        <v>16</v>
      </c>
      <c r="E47" s="21"/>
      <c r="F47" s="26"/>
      <c r="G47" s="26">
        <f>SUM(G48)</f>
        <v>15</v>
      </c>
      <c r="H47" s="26">
        <f>SUM(H48)</f>
        <v>2.7</v>
      </c>
      <c r="I47" s="26">
        <v>18</v>
      </c>
    </row>
    <row r="48" spans="1:9" ht="45">
      <c r="A48" s="21" t="s">
        <v>59</v>
      </c>
      <c r="B48" s="25"/>
      <c r="C48" s="25" t="s">
        <v>16</v>
      </c>
      <c r="D48" s="25" t="s">
        <v>16</v>
      </c>
      <c r="E48" s="21" t="s">
        <v>55</v>
      </c>
      <c r="F48" s="26" t="s">
        <v>13</v>
      </c>
      <c r="G48" s="26">
        <v>15</v>
      </c>
      <c r="H48" s="26">
        <v>2.7</v>
      </c>
      <c r="I48" s="26">
        <v>18</v>
      </c>
    </row>
    <row r="49" spans="1:9" ht="147" customHeight="1">
      <c r="A49" s="32" t="s">
        <v>71</v>
      </c>
      <c r="B49" s="43" t="s">
        <v>72</v>
      </c>
      <c r="C49" s="43" t="s">
        <v>34</v>
      </c>
      <c r="D49" s="43" t="s">
        <v>34</v>
      </c>
      <c r="E49" s="31"/>
      <c r="F49" s="43" t="s">
        <v>13</v>
      </c>
      <c r="G49" s="46">
        <f>SUM(G50,G53,G55,G57,G60,G63,G66,G69,G71)</f>
        <v>550.3000000000001</v>
      </c>
      <c r="H49" s="45">
        <f>SUM(H50,H53,H55,H57,H60,H63,H66,H69,H71)</f>
        <v>77.2</v>
      </c>
      <c r="I49" s="44">
        <v>14</v>
      </c>
    </row>
    <row r="50" spans="1:9" ht="33" customHeight="1">
      <c r="A50" s="21" t="s">
        <v>73</v>
      </c>
      <c r="B50" s="25"/>
      <c r="C50" s="25" t="s">
        <v>34</v>
      </c>
      <c r="D50" s="25" t="s">
        <v>34</v>
      </c>
      <c r="E50" s="21"/>
      <c r="F50" s="25"/>
      <c r="G50" s="25">
        <f>SUM(G51:G52)</f>
        <v>115.1</v>
      </c>
      <c r="H50" s="25">
        <f>SUM(H51:H52)</f>
        <v>5.4</v>
      </c>
      <c r="I50" s="25">
        <v>4.7</v>
      </c>
    </row>
    <row r="51" spans="1:9" ht="38.25" customHeight="1">
      <c r="A51" s="21" t="s">
        <v>74</v>
      </c>
      <c r="B51" s="25"/>
      <c r="C51" s="25" t="s">
        <v>34</v>
      </c>
      <c r="D51" s="25" t="s">
        <v>34</v>
      </c>
      <c r="E51" s="21" t="s">
        <v>75</v>
      </c>
      <c r="F51" s="25" t="s">
        <v>13</v>
      </c>
      <c r="G51" s="25">
        <v>19.1</v>
      </c>
      <c r="H51" s="25">
        <v>5.4</v>
      </c>
      <c r="I51" s="25">
        <v>28.3</v>
      </c>
    </row>
    <row r="52" spans="1:9" ht="40.5" customHeight="1">
      <c r="A52" s="21" t="s">
        <v>76</v>
      </c>
      <c r="B52" s="25"/>
      <c r="C52" s="25" t="s">
        <v>34</v>
      </c>
      <c r="D52" s="25" t="s">
        <v>34</v>
      </c>
      <c r="E52" s="21"/>
      <c r="F52" s="26" t="s">
        <v>46</v>
      </c>
      <c r="G52" s="26">
        <v>96</v>
      </c>
      <c r="H52" s="26">
        <v>0</v>
      </c>
      <c r="I52" s="26">
        <v>0</v>
      </c>
    </row>
    <row r="53" spans="1:9" ht="36" customHeight="1">
      <c r="A53" s="21" t="s">
        <v>77</v>
      </c>
      <c r="B53" s="25"/>
      <c r="C53" s="25" t="s">
        <v>34</v>
      </c>
      <c r="D53" s="25" t="s">
        <v>34</v>
      </c>
      <c r="E53" s="21"/>
      <c r="F53" s="25"/>
      <c r="G53" s="25">
        <f>SUM(G54)</f>
        <v>18.1</v>
      </c>
      <c r="H53" s="25">
        <f>SUM(H54)</f>
        <v>5.4</v>
      </c>
      <c r="I53" s="25">
        <v>29.8</v>
      </c>
    </row>
    <row r="54" spans="1:9" ht="31.5" customHeight="1">
      <c r="A54" s="21" t="s">
        <v>74</v>
      </c>
      <c r="B54" s="25"/>
      <c r="C54" s="25" t="s">
        <v>34</v>
      </c>
      <c r="D54" s="25" t="s">
        <v>34</v>
      </c>
      <c r="E54" s="21" t="s">
        <v>75</v>
      </c>
      <c r="F54" s="26" t="s">
        <v>13</v>
      </c>
      <c r="G54" s="25">
        <v>18.1</v>
      </c>
      <c r="H54" s="25">
        <v>5.4</v>
      </c>
      <c r="I54" s="25">
        <v>29.8</v>
      </c>
    </row>
    <row r="55" spans="1:9" ht="36" customHeight="1">
      <c r="A55" s="18" t="s">
        <v>78</v>
      </c>
      <c r="B55" s="19"/>
      <c r="C55" s="25" t="s">
        <v>34</v>
      </c>
      <c r="D55" s="25" t="s">
        <v>34</v>
      </c>
      <c r="E55" s="21"/>
      <c r="F55" s="19"/>
      <c r="G55" s="19">
        <f>SUM(G56)</f>
        <v>16.8</v>
      </c>
      <c r="H55" s="19">
        <f>SUM(H56)</f>
        <v>5.4</v>
      </c>
      <c r="I55" s="19">
        <v>32.1</v>
      </c>
    </row>
    <row r="56" spans="1:9" ht="30.75" customHeight="1">
      <c r="A56" s="18" t="s">
        <v>74</v>
      </c>
      <c r="B56" s="19"/>
      <c r="C56" s="25" t="s">
        <v>34</v>
      </c>
      <c r="D56" s="25" t="s">
        <v>34</v>
      </c>
      <c r="E56" s="21" t="s">
        <v>75</v>
      </c>
      <c r="F56" s="19" t="s">
        <v>13</v>
      </c>
      <c r="G56" s="19">
        <v>16.8</v>
      </c>
      <c r="H56" s="19">
        <v>5.4</v>
      </c>
      <c r="I56" s="19">
        <v>32.1</v>
      </c>
    </row>
    <row r="57" spans="1:9" ht="51.75" customHeight="1">
      <c r="A57" s="21" t="s">
        <v>79</v>
      </c>
      <c r="B57" s="25"/>
      <c r="C57" s="25" t="s">
        <v>34</v>
      </c>
      <c r="D57" s="25" t="s">
        <v>34</v>
      </c>
      <c r="E57" s="21"/>
      <c r="F57" s="25"/>
      <c r="G57" s="25">
        <f>SUM(G58:G59)</f>
        <v>78.3</v>
      </c>
      <c r="H57" s="25">
        <f>SUM(H58:H59)</f>
        <v>16.1</v>
      </c>
      <c r="I57" s="25">
        <v>20.6</v>
      </c>
    </row>
    <row r="58" spans="1:9" ht="30">
      <c r="A58" s="21" t="s">
        <v>74</v>
      </c>
      <c r="B58" s="25"/>
      <c r="C58" s="25" t="s">
        <v>34</v>
      </c>
      <c r="D58" s="25" t="s">
        <v>34</v>
      </c>
      <c r="E58" s="21" t="s">
        <v>75</v>
      </c>
      <c r="F58" s="25" t="s">
        <v>13</v>
      </c>
      <c r="G58" s="25">
        <v>48.3</v>
      </c>
      <c r="H58" s="25">
        <v>16.1</v>
      </c>
      <c r="I58" s="25">
        <v>33.3</v>
      </c>
    </row>
    <row r="59" spans="1:9" ht="45">
      <c r="A59" s="21" t="s">
        <v>80</v>
      </c>
      <c r="B59" s="25"/>
      <c r="C59" s="25" t="s">
        <v>34</v>
      </c>
      <c r="D59" s="25" t="s">
        <v>34</v>
      </c>
      <c r="E59" s="21"/>
      <c r="F59" s="25" t="s">
        <v>46</v>
      </c>
      <c r="G59" s="25">
        <v>30</v>
      </c>
      <c r="H59" s="25">
        <v>0</v>
      </c>
      <c r="I59" s="25">
        <v>0</v>
      </c>
    </row>
    <row r="60" spans="1:9" ht="30">
      <c r="A60" s="21" t="s">
        <v>81</v>
      </c>
      <c r="B60" s="25"/>
      <c r="C60" s="25" t="s">
        <v>34</v>
      </c>
      <c r="D60" s="25" t="s">
        <v>34</v>
      </c>
      <c r="E60" s="21"/>
      <c r="F60" s="25"/>
      <c r="G60" s="25">
        <f>SUM(G61:G62)</f>
        <v>62.4</v>
      </c>
      <c r="H60" s="25">
        <f>SUM(H61:H62)</f>
        <v>20.799999999999997</v>
      </c>
      <c r="I60" s="25">
        <v>33.3</v>
      </c>
    </row>
    <row r="61" spans="1:9" ht="30">
      <c r="A61" s="21" t="s">
        <v>74</v>
      </c>
      <c r="B61" s="25"/>
      <c r="C61" s="25" t="s">
        <v>34</v>
      </c>
      <c r="D61" s="25" t="s">
        <v>34</v>
      </c>
      <c r="E61" s="25" t="s">
        <v>75</v>
      </c>
      <c r="F61" s="25" t="s">
        <v>13</v>
      </c>
      <c r="G61" s="25">
        <v>56.6</v>
      </c>
      <c r="H61" s="25">
        <v>18.9</v>
      </c>
      <c r="I61" s="25">
        <v>33.4</v>
      </c>
    </row>
    <row r="62" spans="1:9" ht="30">
      <c r="A62" s="21" t="s">
        <v>82</v>
      </c>
      <c r="B62" s="25"/>
      <c r="C62" s="25" t="s">
        <v>34</v>
      </c>
      <c r="D62" s="25" t="s">
        <v>34</v>
      </c>
      <c r="E62" s="21"/>
      <c r="F62" s="25" t="s">
        <v>13</v>
      </c>
      <c r="G62" s="25">
        <v>5.8</v>
      </c>
      <c r="H62" s="25">
        <v>1.9</v>
      </c>
      <c r="I62" s="25">
        <v>32.8</v>
      </c>
    </row>
    <row r="63" spans="1:9" ht="30">
      <c r="A63" s="21" t="s">
        <v>83</v>
      </c>
      <c r="B63" s="25"/>
      <c r="C63" s="25" t="s">
        <v>34</v>
      </c>
      <c r="D63" s="25" t="s">
        <v>34</v>
      </c>
      <c r="E63" s="21"/>
      <c r="F63" s="25"/>
      <c r="G63" s="25">
        <f>SUM(G64:G65)</f>
        <v>172.8</v>
      </c>
      <c r="H63" s="25">
        <f>SUM(H64:H65)</f>
        <v>0</v>
      </c>
      <c r="I63" s="25">
        <v>0</v>
      </c>
    </row>
    <row r="64" spans="1:9" ht="30">
      <c r="A64" s="21" t="s">
        <v>84</v>
      </c>
      <c r="B64" s="25"/>
      <c r="C64" s="25" t="s">
        <v>34</v>
      </c>
      <c r="D64" s="25" t="s">
        <v>34</v>
      </c>
      <c r="E64" s="21"/>
      <c r="F64" s="25" t="s">
        <v>13</v>
      </c>
      <c r="G64" s="25">
        <v>0</v>
      </c>
      <c r="H64" s="25">
        <v>0</v>
      </c>
      <c r="I64" s="25" t="s">
        <v>85</v>
      </c>
    </row>
    <row r="65" spans="1:9" ht="31.5" customHeight="1">
      <c r="A65" s="21" t="s">
        <v>74</v>
      </c>
      <c r="B65" s="25"/>
      <c r="C65" s="25" t="s">
        <v>34</v>
      </c>
      <c r="D65" s="25" t="s">
        <v>34</v>
      </c>
      <c r="E65" s="21" t="s">
        <v>75</v>
      </c>
      <c r="F65" s="25" t="s">
        <v>46</v>
      </c>
      <c r="G65" s="25">
        <v>172.8</v>
      </c>
      <c r="H65" s="25">
        <v>0</v>
      </c>
      <c r="I65" s="25">
        <v>0</v>
      </c>
    </row>
    <row r="66" spans="1:9" ht="30">
      <c r="A66" s="21" t="s">
        <v>86</v>
      </c>
      <c r="B66" s="25"/>
      <c r="C66" s="25" t="s">
        <v>34</v>
      </c>
      <c r="D66" s="25" t="s">
        <v>34</v>
      </c>
      <c r="E66" s="21"/>
      <c r="F66" s="25"/>
      <c r="G66" s="25">
        <f>SUM(G67:G68)</f>
        <v>56.2</v>
      </c>
      <c r="H66" s="25">
        <f>SUM(H67:H68)</f>
        <v>18.7</v>
      </c>
      <c r="I66" s="25">
        <v>33.3</v>
      </c>
    </row>
    <row r="67" spans="1:9" ht="28.5" customHeight="1">
      <c r="A67" s="21" t="s">
        <v>74</v>
      </c>
      <c r="B67" s="25"/>
      <c r="C67" s="25" t="s">
        <v>34</v>
      </c>
      <c r="D67" s="25" t="s">
        <v>34</v>
      </c>
      <c r="E67" s="21" t="s">
        <v>75</v>
      </c>
      <c r="F67" s="25" t="s">
        <v>88</v>
      </c>
      <c r="G67" s="25">
        <v>56.2</v>
      </c>
      <c r="H67" s="25">
        <v>18.7</v>
      </c>
      <c r="I67" s="25">
        <v>33.3</v>
      </c>
    </row>
    <row r="68" spans="1:9" ht="30">
      <c r="A68" s="21" t="s">
        <v>87</v>
      </c>
      <c r="B68" s="25"/>
      <c r="C68" s="25" t="s">
        <v>34</v>
      </c>
      <c r="D68" s="25" t="s">
        <v>34</v>
      </c>
      <c r="E68" s="21"/>
      <c r="F68" s="25" t="s">
        <v>13</v>
      </c>
      <c r="G68" s="25">
        <v>0</v>
      </c>
      <c r="H68" s="25" t="s">
        <v>89</v>
      </c>
      <c r="I68" s="25">
        <v>0</v>
      </c>
    </row>
    <row r="69" spans="1:9" ht="24.75" customHeight="1">
      <c r="A69" s="21" t="s">
        <v>90</v>
      </c>
      <c r="B69" s="25"/>
      <c r="C69" s="25" t="s">
        <v>34</v>
      </c>
      <c r="D69" s="25" t="s">
        <v>34</v>
      </c>
      <c r="E69" s="21"/>
      <c r="F69" s="25"/>
      <c r="G69" s="25">
        <f>SUM(G70)</f>
        <v>16.1</v>
      </c>
      <c r="H69" s="25">
        <f>SUM(H70)</f>
        <v>5.4</v>
      </c>
      <c r="I69" s="25">
        <v>33.5</v>
      </c>
    </row>
    <row r="70" spans="1:9" ht="30">
      <c r="A70" s="21" t="s">
        <v>74</v>
      </c>
      <c r="B70" s="25"/>
      <c r="C70" s="25" t="s">
        <v>34</v>
      </c>
      <c r="D70" s="25" t="s">
        <v>34</v>
      </c>
      <c r="E70" s="21" t="s">
        <v>75</v>
      </c>
      <c r="F70" s="25" t="s">
        <v>13</v>
      </c>
      <c r="G70" s="25">
        <v>16.1</v>
      </c>
      <c r="H70" s="25">
        <v>5.4</v>
      </c>
      <c r="I70" s="25">
        <v>33.5</v>
      </c>
    </row>
    <row r="71" spans="1:9" ht="30">
      <c r="A71" s="18" t="s">
        <v>91</v>
      </c>
      <c r="B71" s="19"/>
      <c r="C71" s="25" t="s">
        <v>34</v>
      </c>
      <c r="D71" s="25" t="s">
        <v>34</v>
      </c>
      <c r="E71" s="18"/>
      <c r="F71" s="19"/>
      <c r="G71" s="19">
        <f>SUM(G72)</f>
        <v>14.5</v>
      </c>
      <c r="H71" s="19">
        <f>SUM(H72)</f>
        <v>0</v>
      </c>
      <c r="I71" s="19">
        <v>0</v>
      </c>
    </row>
    <row r="72" spans="1:9" ht="45">
      <c r="A72" s="21" t="s">
        <v>74</v>
      </c>
      <c r="B72" s="25"/>
      <c r="C72" s="26" t="s">
        <v>34</v>
      </c>
      <c r="D72" s="26" t="s">
        <v>34</v>
      </c>
      <c r="E72" s="21"/>
      <c r="F72" s="25" t="s">
        <v>46</v>
      </c>
      <c r="G72" s="25">
        <v>14.5</v>
      </c>
      <c r="H72" s="25" t="s">
        <v>85</v>
      </c>
      <c r="I72" s="25">
        <v>0</v>
      </c>
    </row>
    <row r="73" spans="1:9" ht="78.75">
      <c r="A73" s="32" t="s">
        <v>92</v>
      </c>
      <c r="B73" s="25"/>
      <c r="C73" s="26" t="s">
        <v>16</v>
      </c>
      <c r="D73" s="26" t="s">
        <v>16</v>
      </c>
      <c r="E73" s="21"/>
      <c r="F73" s="26" t="s">
        <v>13</v>
      </c>
      <c r="G73" s="26">
        <f>SUM(G74:G77)</f>
        <v>0</v>
      </c>
      <c r="H73" s="26">
        <v>0</v>
      </c>
      <c r="I73" s="26">
        <v>0</v>
      </c>
    </row>
    <row r="74" spans="1:9" ht="165">
      <c r="A74" s="30" t="s">
        <v>93</v>
      </c>
      <c r="B74" s="25" t="s">
        <v>97</v>
      </c>
      <c r="C74" s="26" t="s">
        <v>16</v>
      </c>
      <c r="D74" s="26" t="s">
        <v>16</v>
      </c>
      <c r="E74" s="30" t="s">
        <v>94</v>
      </c>
      <c r="F74" s="26" t="s">
        <v>13</v>
      </c>
      <c r="G74" s="26">
        <v>0</v>
      </c>
      <c r="H74" s="26">
        <v>0</v>
      </c>
      <c r="I74" s="26">
        <v>0</v>
      </c>
    </row>
    <row r="75" spans="1:9" ht="143.25" customHeight="1">
      <c r="A75" s="30" t="s">
        <v>95</v>
      </c>
      <c r="B75" s="26" t="s">
        <v>98</v>
      </c>
      <c r="C75" s="26" t="s">
        <v>16</v>
      </c>
      <c r="D75" s="26" t="s">
        <v>16</v>
      </c>
      <c r="E75" s="30" t="s">
        <v>96</v>
      </c>
      <c r="F75" s="26" t="s">
        <v>13</v>
      </c>
      <c r="G75" s="26">
        <v>0</v>
      </c>
      <c r="H75" s="26">
        <v>0</v>
      </c>
      <c r="I75" s="26">
        <v>0</v>
      </c>
    </row>
    <row r="76" spans="1:9" ht="135">
      <c r="A76" s="30" t="s">
        <v>99</v>
      </c>
      <c r="B76" s="26" t="s">
        <v>101</v>
      </c>
      <c r="C76" s="26" t="s">
        <v>16</v>
      </c>
      <c r="D76" s="26" t="s">
        <v>16</v>
      </c>
      <c r="E76" s="30" t="s">
        <v>100</v>
      </c>
      <c r="F76" s="26" t="s">
        <v>13</v>
      </c>
      <c r="G76" s="26">
        <v>0</v>
      </c>
      <c r="H76" s="26">
        <v>0</v>
      </c>
      <c r="I76" s="26">
        <v>0</v>
      </c>
    </row>
    <row r="77" spans="1:9" ht="185.25" customHeight="1">
      <c r="A77" s="30" t="s">
        <v>102</v>
      </c>
      <c r="B77" s="26" t="s">
        <v>104</v>
      </c>
      <c r="C77" s="26" t="s">
        <v>16</v>
      </c>
      <c r="D77" s="26" t="s">
        <v>16</v>
      </c>
      <c r="E77" s="30" t="s">
        <v>103</v>
      </c>
      <c r="F77" s="26" t="s">
        <v>13</v>
      </c>
      <c r="G77" s="26">
        <v>0</v>
      </c>
      <c r="H77" s="26">
        <v>0</v>
      </c>
      <c r="I77" s="26">
        <v>0</v>
      </c>
    </row>
    <row r="78" spans="1:9" ht="15.75">
      <c r="A78" s="31" t="s">
        <v>105</v>
      </c>
      <c r="B78" s="25"/>
      <c r="C78" s="25"/>
      <c r="D78" s="25"/>
      <c r="E78" s="21"/>
      <c r="F78" s="25"/>
      <c r="G78" s="25">
        <v>11533.8</v>
      </c>
      <c r="H78" s="25">
        <v>1340.1</v>
      </c>
      <c r="I78" s="25">
        <v>11.6</v>
      </c>
    </row>
    <row r="79" spans="1:9" ht="15">
      <c r="A79" s="33"/>
      <c r="B79" s="34"/>
      <c r="C79" s="34"/>
      <c r="D79" s="34"/>
      <c r="E79" s="33"/>
      <c r="F79" s="34"/>
      <c r="G79" s="34"/>
      <c r="H79" s="34"/>
      <c r="I79" s="34"/>
    </row>
    <row r="80" spans="1:6" ht="15">
      <c r="A80" s="33"/>
      <c r="B80" s="34"/>
      <c r="C80" s="34"/>
      <c r="D80" s="34"/>
      <c r="E80" s="33"/>
      <c r="F80" s="34"/>
    </row>
    <row r="81" spans="1:9" ht="15">
      <c r="A81" s="33"/>
      <c r="B81" s="34"/>
      <c r="C81" s="34"/>
      <c r="D81" s="34"/>
      <c r="E81" s="33"/>
      <c r="F81" s="34"/>
      <c r="G81" s="34"/>
      <c r="H81" s="34"/>
      <c r="I81" s="34"/>
    </row>
    <row r="82" spans="1:9" ht="15">
      <c r="A82" s="33"/>
      <c r="B82" s="34"/>
      <c r="C82" s="34"/>
      <c r="D82" s="34"/>
      <c r="E82" s="33"/>
      <c r="F82" s="34"/>
      <c r="G82" s="34"/>
      <c r="H82" s="34"/>
      <c r="I82" s="34"/>
    </row>
    <row r="83" spans="1:9" ht="15">
      <c r="A83" s="33"/>
      <c r="B83" s="34"/>
      <c r="C83" s="34"/>
      <c r="D83" s="34"/>
      <c r="E83" s="33"/>
      <c r="F83" s="34"/>
      <c r="G83" s="34"/>
      <c r="H83" s="34"/>
      <c r="I83" s="34"/>
    </row>
    <row r="84" spans="1:9" ht="15">
      <c r="A84" s="33"/>
      <c r="B84" s="34"/>
      <c r="C84" s="34"/>
      <c r="D84" s="34"/>
      <c r="E84" s="33"/>
      <c r="F84" s="34"/>
      <c r="G84" s="34"/>
      <c r="H84" s="34"/>
      <c r="I84" s="34"/>
    </row>
    <row r="85" spans="1:9" ht="15">
      <c r="A85" s="33"/>
      <c r="B85" s="34"/>
      <c r="C85" s="34"/>
      <c r="D85" s="34"/>
      <c r="E85" s="33"/>
      <c r="F85" s="34"/>
      <c r="G85" s="34"/>
      <c r="H85" s="34"/>
      <c r="I85" s="34"/>
    </row>
    <row r="86" spans="1:9" ht="15">
      <c r="A86" s="33"/>
      <c r="B86" s="34"/>
      <c r="C86" s="34"/>
      <c r="D86" s="34"/>
      <c r="E86" s="33"/>
      <c r="F86" s="34"/>
      <c r="G86" s="34"/>
      <c r="H86" s="34"/>
      <c r="I86" s="34"/>
    </row>
    <row r="87" spans="1:9" ht="15">
      <c r="A87" s="33"/>
      <c r="B87" s="34"/>
      <c r="C87" s="34"/>
      <c r="D87" s="34"/>
      <c r="E87" s="33"/>
      <c r="F87" s="34"/>
      <c r="G87" s="34"/>
      <c r="H87" s="34"/>
      <c r="I87" s="34"/>
    </row>
    <row r="88" spans="1:9" ht="15">
      <c r="A88" s="33"/>
      <c r="B88" s="34"/>
      <c r="C88" s="34"/>
      <c r="D88" s="34"/>
      <c r="E88" s="33"/>
      <c r="F88" s="34"/>
      <c r="G88" s="34"/>
      <c r="H88" s="34"/>
      <c r="I88" s="34"/>
    </row>
    <row r="89" spans="1:9" ht="15">
      <c r="A89" s="33"/>
      <c r="B89" s="34"/>
      <c r="C89" s="34"/>
      <c r="D89" s="34"/>
      <c r="E89" s="33"/>
      <c r="F89" s="34"/>
      <c r="G89" s="34"/>
      <c r="H89" s="34"/>
      <c r="I89" s="34"/>
    </row>
    <row r="90" spans="1:9" ht="15">
      <c r="A90" s="33"/>
      <c r="B90" s="34"/>
      <c r="C90" s="34"/>
      <c r="D90" s="34"/>
      <c r="E90" s="33"/>
      <c r="F90" s="34"/>
      <c r="G90" s="34"/>
      <c r="H90" s="34"/>
      <c r="I90" s="34"/>
    </row>
    <row r="91" spans="1:9" ht="15">
      <c r="A91" s="33"/>
      <c r="B91" s="34"/>
      <c r="C91" s="34"/>
      <c r="D91" s="34"/>
      <c r="E91" s="33"/>
      <c r="F91" s="34"/>
      <c r="G91" s="34"/>
      <c r="H91" s="34"/>
      <c r="I91" s="34"/>
    </row>
    <row r="92" spans="1:9" ht="15">
      <c r="A92" s="33"/>
      <c r="B92" s="34"/>
      <c r="C92" s="34"/>
      <c r="D92" s="34"/>
      <c r="E92" s="33"/>
      <c r="F92" s="34"/>
      <c r="G92" s="34"/>
      <c r="H92" s="34"/>
      <c r="I92" s="34"/>
    </row>
    <row r="93" spans="1:9" ht="15">
      <c r="A93" s="33"/>
      <c r="B93" s="34"/>
      <c r="C93" s="34"/>
      <c r="D93" s="34"/>
      <c r="E93" s="33"/>
      <c r="F93" s="34"/>
      <c r="G93" s="34"/>
      <c r="H93" s="34"/>
      <c r="I93" s="34"/>
    </row>
    <row r="94" spans="1:9" ht="15">
      <c r="A94" s="33"/>
      <c r="B94" s="34"/>
      <c r="C94" s="34"/>
      <c r="D94" s="34"/>
      <c r="E94" s="33"/>
      <c r="F94" s="34"/>
      <c r="G94" s="34"/>
      <c r="H94" s="34"/>
      <c r="I94" s="34"/>
    </row>
    <row r="95" spans="1:9" ht="15">
      <c r="A95" s="35"/>
      <c r="B95" s="36"/>
      <c r="C95" s="36"/>
      <c r="D95" s="36"/>
      <c r="E95" s="35"/>
      <c r="F95" s="36"/>
      <c r="G95" s="36"/>
      <c r="H95" s="36"/>
      <c r="I95" s="36"/>
    </row>
    <row r="96" spans="1:9" ht="15">
      <c r="A96" s="35"/>
      <c r="B96" s="36"/>
      <c r="C96" s="36"/>
      <c r="D96" s="36"/>
      <c r="E96" s="35"/>
      <c r="F96" s="36"/>
      <c r="G96" s="36"/>
      <c r="H96" s="36"/>
      <c r="I96" s="36"/>
    </row>
  </sheetData>
  <sheetProtection/>
  <mergeCells count="11">
    <mergeCell ref="H4:I4"/>
    <mergeCell ref="F3:F5"/>
    <mergeCell ref="E3:E5"/>
    <mergeCell ref="A1:I1"/>
    <mergeCell ref="C3:D3"/>
    <mergeCell ref="D4:D5"/>
    <mergeCell ref="C4:C5"/>
    <mergeCell ref="B3:B5"/>
    <mergeCell ref="A3:A5"/>
    <mergeCell ref="G3:I3"/>
    <mergeCell ref="G4:G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2014-07-30T10:49:00Z</cp:lastPrinted>
  <dcterms:created xsi:type="dcterms:W3CDTF">2013-11-25T06:49:58Z</dcterms:created>
  <dcterms:modified xsi:type="dcterms:W3CDTF">2014-07-30T10:49:16Z</dcterms:modified>
  <cp:category/>
  <cp:version/>
  <cp:contentType/>
  <cp:contentStatus/>
</cp:coreProperties>
</file>